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5600" windowHeight="1672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11" i="1" l="1"/>
  <c r="T11" i="1"/>
  <c r="U11" i="1"/>
  <c r="S12" i="1"/>
  <c r="T12" i="1"/>
  <c r="U12" i="1"/>
  <c r="S13" i="1"/>
  <c r="T13" i="1"/>
  <c r="U13" i="1"/>
  <c r="S14" i="1"/>
  <c r="T14" i="1"/>
  <c r="U14" i="1"/>
  <c r="S15" i="1"/>
  <c r="T15" i="1"/>
  <c r="U15" i="1"/>
  <c r="R12" i="1"/>
  <c r="R13" i="1"/>
  <c r="R14" i="1"/>
  <c r="R15" i="1"/>
  <c r="Q2" i="1"/>
  <c r="R2" i="1"/>
  <c r="S2" i="1"/>
  <c r="T2" i="1"/>
  <c r="U2" i="1"/>
  <c r="Q3" i="1"/>
  <c r="R3" i="1"/>
  <c r="S3" i="1"/>
  <c r="T3" i="1"/>
  <c r="U3" i="1"/>
  <c r="Q4" i="1"/>
  <c r="R4" i="1"/>
  <c r="S4" i="1"/>
  <c r="T4" i="1"/>
  <c r="U4" i="1"/>
  <c r="Q5" i="1"/>
  <c r="R5" i="1"/>
  <c r="S5" i="1"/>
  <c r="T5" i="1"/>
  <c r="U5" i="1"/>
  <c r="Q6" i="1"/>
  <c r="R6" i="1"/>
  <c r="S6" i="1"/>
  <c r="T6" i="1"/>
  <c r="U6" i="1"/>
  <c r="Q7" i="1"/>
  <c r="R7" i="1"/>
  <c r="S7" i="1"/>
  <c r="T7" i="1"/>
  <c r="U7" i="1"/>
  <c r="Q8" i="1"/>
  <c r="R8" i="1"/>
  <c r="S8" i="1"/>
  <c r="T8" i="1"/>
  <c r="U8" i="1"/>
  <c r="Q9" i="1"/>
  <c r="R9" i="1"/>
  <c r="S9" i="1"/>
  <c r="T9" i="1"/>
  <c r="U9" i="1"/>
  <c r="Q10" i="1"/>
  <c r="R10" i="1"/>
  <c r="S10" i="1"/>
  <c r="T10" i="1"/>
  <c r="U10" i="1"/>
  <c r="Q11" i="1"/>
  <c r="R11" i="1"/>
  <c r="P3" i="1"/>
  <c r="P4" i="1"/>
  <c r="P5" i="1"/>
  <c r="P6" i="1"/>
  <c r="P7" i="1"/>
  <c r="P8" i="1"/>
  <c r="P9" i="1"/>
  <c r="P10" i="1"/>
  <c r="P11" i="1"/>
  <c r="P2" i="1"/>
  <c r="W13" i="1"/>
  <c r="W14" i="1"/>
  <c r="W15" i="1"/>
  <c r="W12" i="1"/>
  <c r="W3" i="1"/>
  <c r="W4" i="1"/>
  <c r="W5" i="1"/>
  <c r="W6" i="1"/>
  <c r="W7" i="1"/>
  <c r="W8" i="1"/>
  <c r="W9" i="1"/>
  <c r="W10" i="1"/>
  <c r="W11" i="1"/>
  <c r="W2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K12" i="1"/>
  <c r="K13" i="1"/>
  <c r="K14" i="1"/>
  <c r="K15" i="1"/>
  <c r="I3" i="1"/>
  <c r="J3" i="1"/>
  <c r="K3" i="1"/>
  <c r="L3" i="1"/>
  <c r="M3" i="1"/>
  <c r="N3" i="1"/>
  <c r="I4" i="1"/>
  <c r="J4" i="1"/>
  <c r="K4" i="1"/>
  <c r="L4" i="1"/>
  <c r="M4" i="1"/>
  <c r="N4" i="1"/>
  <c r="I5" i="1"/>
  <c r="J5" i="1"/>
  <c r="K5" i="1"/>
  <c r="L5" i="1"/>
  <c r="M5" i="1"/>
  <c r="N5" i="1"/>
  <c r="I6" i="1"/>
  <c r="J6" i="1"/>
  <c r="K6" i="1"/>
  <c r="L6" i="1"/>
  <c r="M6" i="1"/>
  <c r="N6" i="1"/>
  <c r="I7" i="1"/>
  <c r="J7" i="1"/>
  <c r="K7" i="1"/>
  <c r="L7" i="1"/>
  <c r="M7" i="1"/>
  <c r="N7" i="1"/>
  <c r="I8" i="1"/>
  <c r="J8" i="1"/>
  <c r="K8" i="1"/>
  <c r="L8" i="1"/>
  <c r="M8" i="1"/>
  <c r="N8" i="1"/>
  <c r="I9" i="1"/>
  <c r="J9" i="1"/>
  <c r="K9" i="1"/>
  <c r="L9" i="1"/>
  <c r="M9" i="1"/>
  <c r="N9" i="1"/>
  <c r="I10" i="1"/>
  <c r="J10" i="1"/>
  <c r="K10" i="1"/>
  <c r="L10" i="1"/>
  <c r="M10" i="1"/>
  <c r="N10" i="1"/>
  <c r="I11" i="1"/>
  <c r="J11" i="1"/>
  <c r="K11" i="1"/>
  <c r="J2" i="1"/>
  <c r="K2" i="1"/>
  <c r="L2" i="1"/>
  <c r="M2" i="1"/>
  <c r="N2" i="1"/>
  <c r="I2" i="1"/>
</calcChain>
</file>

<file path=xl/sharedStrings.xml><?xml version="1.0" encoding="utf-8"?>
<sst xmlns="http://schemas.openxmlformats.org/spreadsheetml/2006/main" count="63" uniqueCount="23">
  <si>
    <t>8.5.9</t>
  </si>
  <si>
    <t>8.5.15</t>
  </si>
  <si>
    <t>8.6b1</t>
  </si>
  <si>
    <t>8.6b2</t>
  </si>
  <si>
    <t>8.6.0</t>
  </si>
  <si>
    <t>8.6.1</t>
  </si>
  <si>
    <t>TryError</t>
  </si>
  <si>
    <t>TryNested</t>
  </si>
  <si>
    <t>TryNestedOver</t>
  </si>
  <si>
    <t>ListConcat</t>
  </si>
  <si>
    <t>Fibonacci</t>
  </si>
  <si>
    <t>ListIterate</t>
  </si>
  <si>
    <t>ProcCall</t>
  </si>
  <si>
    <t>LoopCB</t>
  </si>
  <si>
    <t>EnsDispatch1</t>
  </si>
  <si>
    <t>EnsDispatch2</t>
  </si>
  <si>
    <t>EnsDispatch3</t>
  </si>
  <si>
    <t>EnsDispatch4</t>
  </si>
  <si>
    <t>DictWith</t>
  </si>
  <si>
    <t>TryNormal</t>
  </si>
  <si>
    <t>Norm</t>
  </si>
  <si>
    <t>Program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</si>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</sst>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000"/>
  </numFmts>
  <fonts count="8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2"/>
      <color rgb="FF9C0006"/>
      <name val="Century Gothic"/>
      <family val="2"/>
      <scheme val="minor"/>
    </font>
    <font>
      <sz val="12"/>
      <color rgb="FF9C6500"/>
      <name val="Century Gothic"/>
      <family val="2"/>
      <scheme val="minor"/>
    </font>
    <font>
      <b/>
      <sz val="12"/>
      <color theme="1"/>
      <name val="Century Gothic"/>
      <family val="2"/>
      <scheme val="minor"/>
    </font>
    <font>
      <u/>
      <sz val="12"/>
      <color theme="10"/>
      <name val="Century Gothic"/>
      <family val="2"/>
      <scheme val="minor"/>
    </font>
    <font>
      <u/>
      <sz val="12"/>
      <color theme="11"/>
      <name val="Century Gothic"/>
      <family val="2"/>
      <scheme val="minor"/>
    </font>
    <font>
      <sz val="8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2" fillId="2" borderId="1" xfId="2" applyBorder="1"/>
    <xf numFmtId="0" fontId="3" fillId="3" borderId="1" xfId="3" applyBorder="1"/>
    <xf numFmtId="9" fontId="0" fillId="0" borderId="0" xfId="1" applyFont="1"/>
    <xf numFmtId="1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/>
    <xf numFmtId="9" fontId="2" fillId="2" borderId="0" xfId="2" applyNumberFormat="1"/>
    <xf numFmtId="1" fontId="2" fillId="2" borderId="0" xfId="2" applyNumberFormat="1"/>
    <xf numFmtId="1" fontId="3" fillId="3" borderId="0" xfId="3" applyNumberFormat="1"/>
    <xf numFmtId="49" fontId="4" fillId="0" borderId="0" xfId="0" applyNumberFormat="1" applyFont="1" applyAlignment="1">
      <alignment horizontal="center"/>
    </xf>
    <xf numFmtId="49" fontId="0" fillId="0" borderId="0" xfId="0" applyNumberFormat="1"/>
    <xf numFmtId="171" fontId="0" fillId="0" borderId="1" xfId="0" applyNumberFormat="1" applyBorder="1"/>
    <xf numFmtId="171" fontId="2" fillId="2" borderId="1" xfId="2" applyNumberFormat="1" applyBorder="1" applyAlignment="1">
      <alignment horizontal="right"/>
    </xf>
    <xf numFmtId="171" fontId="3" fillId="3" borderId="1" xfId="3" applyNumberFormat="1" applyBorder="1"/>
  </cellXfs>
  <cellStyles count="22">
    <cellStyle name="Bad" xfId="2" builtinId="27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Neutral" xfId="3" builtinId="28"/>
    <cellStyle name="Normal" xfId="0" builtinId="0"/>
    <cellStyle name="Percent" xfId="1" builtinId="5"/>
  </cellStyles>
  <dxfs count="16"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indexed="64"/>
          <bgColor theme="0"/>
        </patternFill>
      </fill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ill>
        <patternFill patternType="solid">
          <fgColor theme="0" tint="-0.14999847407452621"/>
          <bgColor theme="0" tint="-0.14999847407452621"/>
        </patternFill>
      </fill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b/>
        <color theme="0"/>
      </font>
      <fill>
        <patternFill patternType="solid">
          <fgColor theme="8"/>
          <bgColor theme="8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1" formatCode="0.0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minor"/>
      </font>
      <alignment horizontal="center" vertical="bottom" textRotation="0" wrapText="0" indent="0" justifyLastLine="0" shrinkToFit="0" readingOrder="0"/>
      <border outline="0">
        <right style="thin">
          <color auto="1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scheme val="minor"/>
      </font>
      <numFmt numFmtId="30" formatCode="@"/>
      <alignment horizontal="center" vertical="bottom" textRotation="0" wrapText="0" indent="0" justifyLastLine="0" shrinkToFit="0" readingOrder="0"/>
    </dxf>
  </dxfs>
  <tableStyles count="1" defaultTableStyle="TableStyleMedium9" defaultPivotStyle="PivotStyleMedium4">
    <tableStyle name="Tcl Presentation Table Style" pivot="0" count="8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secondRowStripe" dxfId="1"/>
      <tableStyleElement type="firstColumnStripe" dxfId="0"/>
    </tableStyle>
  </tableStyle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Sheet1!$P$1</c:f>
              <c:strCache>
                <c:ptCount val="1"/>
                <c:pt idx="0">
                  <c:v>8.5.9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Sheet1!$P$2:$P$15</c:f>
              <c:numCache>
                <c:formatCode>0%</c:formatCode>
                <c:ptCount val="14"/>
                <c:pt idx="0">
                  <c:v>0.521696555737435</c:v>
                </c:pt>
                <c:pt idx="1">
                  <c:v>0.888326810176125</c:v>
                </c:pt>
                <c:pt idx="2">
                  <c:v>0.955368288602401</c:v>
                </c:pt>
                <c:pt idx="3">
                  <c:v>0.860713583970518</c:v>
                </c:pt>
                <c:pt idx="4">
                  <c:v>0.764602147267053</c:v>
                </c:pt>
                <c:pt idx="5">
                  <c:v>0.762834763442859</c:v>
                </c:pt>
                <c:pt idx="6">
                  <c:v>0.647272143113661</c:v>
                </c:pt>
                <c:pt idx="7">
                  <c:v>0.418813320649487</c:v>
                </c:pt>
                <c:pt idx="8">
                  <c:v>0.642101387987723</c:v>
                </c:pt>
                <c:pt idx="9">
                  <c:v>0.812305906640263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Sheet1!$Q$1</c:f>
              <c:strCache>
                <c:ptCount val="1"/>
                <c:pt idx="0">
                  <c:v>8.5.15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Sheet1!$Q$2:$Q$15</c:f>
              <c:numCache>
                <c:formatCode>0%</c:formatCode>
                <c:ptCount val="14"/>
                <c:pt idx="0">
                  <c:v>1.478303444262565</c:v>
                </c:pt>
                <c:pt idx="1">
                  <c:v>1.111673189823875</c:v>
                </c:pt>
                <c:pt idx="2">
                  <c:v>1.044631711397599</c:v>
                </c:pt>
                <c:pt idx="3">
                  <c:v>1.139286416029482</c:v>
                </c:pt>
                <c:pt idx="4">
                  <c:v>1.235397852732947</c:v>
                </c:pt>
                <c:pt idx="5">
                  <c:v>1.237165236557141</c:v>
                </c:pt>
                <c:pt idx="6">
                  <c:v>1.35272785688634</c:v>
                </c:pt>
                <c:pt idx="7">
                  <c:v>1.581186679350513</c:v>
                </c:pt>
                <c:pt idx="8">
                  <c:v>1.357898612012277</c:v>
                </c:pt>
                <c:pt idx="9">
                  <c:v>1.187694093359737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Sheet1!$R$1</c:f>
              <c:strCache>
                <c:ptCount val="1"/>
                <c:pt idx="0">
                  <c:v>8.6b1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Sheet1!$R$2:$R$15</c:f>
              <c:numCache>
                <c:formatCode>0%</c:formatCode>
                <c:ptCount val="14"/>
                <c:pt idx="0">
                  <c:v>0.38768556180144</c:v>
                </c:pt>
                <c:pt idx="1">
                  <c:v>0.781195356463007</c:v>
                </c:pt>
                <c:pt idx="2">
                  <c:v>0.877790341587382</c:v>
                </c:pt>
                <c:pt idx="3">
                  <c:v>0.678990150154971</c:v>
                </c:pt>
                <c:pt idx="4">
                  <c:v>0.701820300890191</c:v>
                </c:pt>
                <c:pt idx="5">
                  <c:v>0.638720055263075</c:v>
                </c:pt>
                <c:pt idx="6">
                  <c:v>0.467160740657512</c:v>
                </c:pt>
                <c:pt idx="7">
                  <c:v>0.520746756983948</c:v>
                </c:pt>
                <c:pt idx="8">
                  <c:v>0.463533508761356</c:v>
                </c:pt>
                <c:pt idx="9">
                  <c:v>0.726144235725163</c:v>
                </c:pt>
                <c:pt idx="10">
                  <c:v>0.0985867897874307</c:v>
                </c:pt>
                <c:pt idx="11">
                  <c:v>0.17889322068318</c:v>
                </c:pt>
                <c:pt idx="12">
                  <c:v>0.230991177728402</c:v>
                </c:pt>
                <c:pt idx="13">
                  <c:v>0.185917475528054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Sheet1!$S$1</c:f>
              <c:strCache>
                <c:ptCount val="1"/>
                <c:pt idx="0">
                  <c:v>8.6b2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Sheet1!$S$2:$S$15</c:f>
              <c:numCache>
                <c:formatCode>0%</c:formatCode>
                <c:ptCount val="14"/>
                <c:pt idx="0">
                  <c:v>1.120498037676062</c:v>
                </c:pt>
                <c:pt idx="1">
                  <c:v>0.985330217360588</c:v>
                </c:pt>
                <c:pt idx="2">
                  <c:v>1.496511230854949</c:v>
                </c:pt>
                <c:pt idx="3">
                  <c:v>0.757180093496849</c:v>
                </c:pt>
                <c:pt idx="4">
                  <c:v>0.920948258882385</c:v>
                </c:pt>
                <c:pt idx="5">
                  <c:v>0.921973738058234</c:v>
                </c:pt>
                <c:pt idx="6">
                  <c:v>0.682042274732359</c:v>
                </c:pt>
                <c:pt idx="7">
                  <c:v>0.655090744878654</c:v>
                </c:pt>
                <c:pt idx="8">
                  <c:v>0.748367469250182</c:v>
                </c:pt>
                <c:pt idx="9">
                  <c:v>1.566678214589505</c:v>
                </c:pt>
                <c:pt idx="10">
                  <c:v>1.901413210212569</c:v>
                </c:pt>
                <c:pt idx="11">
                  <c:v>1.82110677931682</c:v>
                </c:pt>
                <c:pt idx="12">
                  <c:v>1.769008822271598</c:v>
                </c:pt>
                <c:pt idx="13">
                  <c:v>1.814082524471946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Sheet1!$T$1</c:f>
              <c:strCache>
                <c:ptCount val="1"/>
                <c:pt idx="0">
                  <c:v>8.6.0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Sheet1!$T$2:$T$15</c:f>
              <c:numCache>
                <c:formatCode>0%</c:formatCode>
                <c:ptCount val="14"/>
                <c:pt idx="0">
                  <c:v>1.114750296901845</c:v>
                </c:pt>
                <c:pt idx="1">
                  <c:v>0.966444690638305</c:v>
                </c:pt>
                <c:pt idx="2">
                  <c:v>1.487509919213661</c:v>
                </c:pt>
                <c:pt idx="3">
                  <c:v>0.759729312217118</c:v>
                </c:pt>
                <c:pt idx="4">
                  <c:v>0.890271121357272</c:v>
                </c:pt>
                <c:pt idx="5">
                  <c:v>0.90231411255176</c:v>
                </c:pt>
                <c:pt idx="6">
                  <c:v>1.936437968185321</c:v>
                </c:pt>
                <c:pt idx="7">
                  <c:v>0.644975595460838</c:v>
                </c:pt>
                <c:pt idx="8">
                  <c:v>0.748632823340199</c:v>
                </c:pt>
                <c:pt idx="9">
                  <c:v>2.358630957845756</c:v>
                </c:pt>
                <c:pt idx="10">
                  <c:v>1.906088571760386</c:v>
                </c:pt>
                <c:pt idx="11">
                  <c:v>1.817671028231178</c:v>
                </c:pt>
                <c:pt idx="12">
                  <c:v>1.776857293347898</c:v>
                </c:pt>
                <c:pt idx="13">
                  <c:v>1.787967558375217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Sheet1!$U$1</c:f>
              <c:strCache>
                <c:ptCount val="1"/>
                <c:pt idx="0">
                  <c:v>8.6.1</c:v>
                </c:pt>
              </c:strCache>
            </c:strRef>
          </c:tx>
          <c:marker>
            <c:symbol val="none"/>
          </c:marker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Sheet1!$U$2:$U$15</c:f>
              <c:numCache>
                <c:formatCode>0%</c:formatCode>
                <c:ptCount val="14"/>
                <c:pt idx="0">
                  <c:v>1.278463804641636</c:v>
                </c:pt>
                <c:pt idx="1">
                  <c:v>1.001107866046921</c:v>
                </c:pt>
                <c:pt idx="2">
                  <c:v>1.462282711862849</c:v>
                </c:pt>
                <c:pt idx="3">
                  <c:v>0.762239445897413</c:v>
                </c:pt>
                <c:pt idx="4">
                  <c:v>0.843931694761052</c:v>
                </c:pt>
                <c:pt idx="5">
                  <c:v>1.371451474993932</c:v>
                </c:pt>
                <c:pt idx="6">
                  <c:v>1.752453900908642</c:v>
                </c:pt>
                <c:pt idx="7">
                  <c:v>0.681561113612464</c:v>
                </c:pt>
                <c:pt idx="8">
                  <c:v>0.72643621963706</c:v>
                </c:pt>
                <c:pt idx="9">
                  <c:v>2.256069492704276</c:v>
                </c:pt>
                <c:pt idx="10">
                  <c:v>5.274817352859698</c:v>
                </c:pt>
                <c:pt idx="11">
                  <c:v>1.778139757652577</c:v>
                </c:pt>
                <c:pt idx="12">
                  <c:v>1.135660484922368</c:v>
                </c:pt>
                <c:pt idx="13">
                  <c:v>1.741083522910534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10595624"/>
        <c:axId val="-2086045320"/>
      </c:lineChart>
      <c:valAx>
        <c:axId val="-20860453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2010595624"/>
        <c:crosses val="autoZero"/>
        <c:crossBetween val="between"/>
      </c:valAx>
      <c:catAx>
        <c:axId val="-2010595624"/>
        <c:scaling>
          <c:orientation val="minMax"/>
        </c:scaling>
        <c:delete val="0"/>
        <c:axPos val="b"/>
        <c:majorTickMark val="out"/>
        <c:minorTickMark val="none"/>
        <c:tickLblPos val="nextTo"/>
        <c:crossAx val="-20860453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8.5.9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Sheet1!$I$2:$I$15</c:f>
              <c:numCache>
                <c:formatCode>0</c:formatCode>
                <c:ptCount val="14"/>
                <c:pt idx="0">
                  <c:v>861369.4740994814</c:v>
                </c:pt>
                <c:pt idx="1">
                  <c:v>628700.6894331761</c:v>
                </c:pt>
                <c:pt idx="2">
                  <c:v>302490.5864929484</c:v>
                </c:pt>
                <c:pt idx="3">
                  <c:v>868846.7189306929</c:v>
                </c:pt>
                <c:pt idx="4">
                  <c:v>589012.7910017694</c:v>
                </c:pt>
                <c:pt idx="5">
                  <c:v>591483.932634712</c:v>
                </c:pt>
                <c:pt idx="6">
                  <c:v>981449.6207187941</c:v>
                </c:pt>
                <c:pt idx="7">
                  <c:v>515977.2350843881</c:v>
                </c:pt>
                <c:pt idx="8">
                  <c:v>1.08227919339896E6</c:v>
                </c:pt>
                <c:pt idx="9">
                  <c:v>266428.08919373</c:v>
                </c:pt>
              </c:numCache>
            </c:numRef>
          </c:val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8.5.15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Sheet1!$J$2:$J$15</c:f>
              <c:numCache>
                <c:formatCode>0</c:formatCode>
                <c:ptCount val="14"/>
                <c:pt idx="0">
                  <c:v>2.44081630660558E6</c:v>
                </c:pt>
                <c:pt idx="1">
                  <c:v>786770.9190585813</c:v>
                </c:pt>
                <c:pt idx="2">
                  <c:v>330753.3469758064</c:v>
                </c:pt>
                <c:pt idx="3">
                  <c:v>1.15005186733922E6</c:v>
                </c:pt>
                <c:pt idx="4">
                  <c:v>951691.2028520281</c:v>
                </c:pt>
                <c:pt idx="5">
                  <c:v>959268.5002124779</c:v>
                </c:pt>
                <c:pt idx="6">
                  <c:v>2.05112216893863E6</c:v>
                </c:pt>
                <c:pt idx="7">
                  <c:v>1.94801905941848E6</c:v>
                </c:pt>
                <c:pt idx="8">
                  <c:v>2.28877470446197E6</c:v>
                </c:pt>
                <c:pt idx="9">
                  <c:v>389551.6027321591</c:v>
                </c:pt>
              </c:numCache>
            </c:numRef>
          </c:val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8.6b1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Sheet1!$K$2:$K$15</c:f>
              <c:numCache>
                <c:formatCode>0</c:formatCode>
                <c:ptCount val="14"/>
                <c:pt idx="0">
                  <c:v>640104.8747826844</c:v>
                </c:pt>
                <c:pt idx="1">
                  <c:v>552879.9238794921</c:v>
                </c:pt>
                <c:pt idx="2">
                  <c:v>277927.7043338378</c:v>
                </c:pt>
                <c:pt idx="3">
                  <c:v>685406.1271195328</c:v>
                </c:pt>
                <c:pt idx="4">
                  <c:v>540648.6702745954</c:v>
                </c:pt>
                <c:pt idx="5">
                  <c:v>495248.3398037529</c:v>
                </c:pt>
                <c:pt idx="6">
                  <c:v>708349.2416767193</c:v>
                </c:pt>
                <c:pt idx="7">
                  <c:v>641559.0397914163</c:v>
                </c:pt>
                <c:pt idx="8">
                  <c:v>781298.2207495618</c:v>
                </c:pt>
                <c:pt idx="9">
                  <c:v>238167.9360223763</c:v>
                </c:pt>
                <c:pt idx="10">
                  <c:v>36746.22604316013</c:v>
                </c:pt>
                <c:pt idx="11">
                  <c:v>25526.51826178603</c:v>
                </c:pt>
                <c:pt idx="12">
                  <c:v>17003.64634694087</c:v>
                </c:pt>
                <c:pt idx="13">
                  <c:v>24779.43269421642</c:v>
                </c:pt>
              </c:numCache>
            </c:numRef>
          </c:val>
        </c:ser>
        <c:ser>
          <c:idx val="3"/>
          <c:order val="3"/>
          <c:tx>
            <c:strRef>
              <c:f>Sheet1!$L$1</c:f>
              <c:strCache>
                <c:ptCount val="1"/>
                <c:pt idx="0">
                  <c:v>8.6b2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Sheet1!$L$2:$L$15</c:f>
              <c:numCache>
                <c:formatCode>0</c:formatCode>
                <c:ptCount val="14"/>
                <c:pt idx="0">
                  <c:v>1.85004634366091E6</c:v>
                </c:pt>
                <c:pt idx="1">
                  <c:v>697353.4738314622</c:v>
                </c:pt>
                <c:pt idx="2">
                  <c:v>473828.3291533777</c:v>
                </c:pt>
                <c:pt idx="3">
                  <c:v>764334.910156253</c:v>
                </c:pt>
                <c:pt idx="4">
                  <c:v>709454.3302963958</c:v>
                </c:pt>
                <c:pt idx="5">
                  <c:v>714876.508657512</c:v>
                </c:pt>
                <c:pt idx="6">
                  <c:v>1.03417108085356E6</c:v>
                </c:pt>
                <c:pt idx="7">
                  <c:v>807070.5839720624</c:v>
                </c:pt>
                <c:pt idx="8">
                  <c:v>1.26139353712407E6</c:v>
                </c:pt>
                <c:pt idx="9">
                  <c:v>513854.5462767127</c:v>
                </c:pt>
                <c:pt idx="10">
                  <c:v>708713.2036104685</c:v>
                </c:pt>
                <c:pt idx="11">
                  <c:v>259856.2163583646</c:v>
                </c:pt>
                <c:pt idx="12">
                  <c:v>130219.6936451487</c:v>
                </c:pt>
                <c:pt idx="13">
                  <c:v>241784.3491540086</c:v>
                </c:pt>
              </c:numCache>
            </c:numRef>
          </c:val>
        </c:ser>
        <c:ser>
          <c:idx val="4"/>
          <c:order val="4"/>
          <c:tx>
            <c:strRef>
              <c:f>Sheet1!$M$1</c:f>
              <c:strCache>
                <c:ptCount val="1"/>
                <c:pt idx="0">
                  <c:v>8.6.0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Sheet1!$M$2:$M$15</c:f>
              <c:numCache>
                <c:formatCode>0</c:formatCode>
                <c:ptCount val="14"/>
                <c:pt idx="0">
                  <c:v>1.84055628973301E6</c:v>
                </c:pt>
                <c:pt idx="1">
                  <c:v>683987.5103880602</c:v>
                </c:pt>
                <c:pt idx="2">
                  <c:v>470978.3161583241</c:v>
                </c:pt>
                <c:pt idx="3">
                  <c:v>766908.2171914747</c:v>
                </c:pt>
                <c:pt idx="4">
                  <c:v>685822.1361439238</c:v>
                </c:pt>
                <c:pt idx="5">
                  <c:v>699632.9026159973</c:v>
                </c:pt>
                <c:pt idx="6">
                  <c:v>2.93619357737017E6</c:v>
                </c:pt>
                <c:pt idx="7">
                  <c:v>794608.7386301421</c:v>
                </c:pt>
                <c:pt idx="8">
                  <c:v>1.2618407985938E6</c:v>
                </c:pt>
                <c:pt idx="9">
                  <c:v>773607.004547262</c:v>
                </c:pt>
                <c:pt idx="10">
                  <c:v>710455.8497868987</c:v>
                </c:pt>
                <c:pt idx="11">
                  <c:v>259365.9643382174</c:v>
                </c:pt>
                <c:pt idx="12">
                  <c:v>130797.4327079908</c:v>
                </c:pt>
                <c:pt idx="13">
                  <c:v>238303.6970912174</c:v>
                </c:pt>
              </c:numCache>
            </c:numRef>
          </c:val>
        </c:ser>
        <c:ser>
          <c:idx val="5"/>
          <c:order val="5"/>
          <c:tx>
            <c:strRef>
              <c:f>Sheet1!$N$1</c:f>
              <c:strCache>
                <c:ptCount val="1"/>
                <c:pt idx="0">
                  <c:v>8.6.1</c:v>
                </c:pt>
              </c:strCache>
            </c:strRef>
          </c:tx>
          <c:invertIfNegative val="0"/>
          <c:cat>
            <c:strRef>
              <c:f>Sheet1!$A$2:$A$15</c:f>
              <c:strCache>
                <c:ptCount val="14"/>
                <c:pt idx="0">
                  <c:v>ListConcat</c:v>
                </c:pt>
                <c:pt idx="1">
                  <c:v>Fibonacci</c:v>
                </c:pt>
                <c:pt idx="2">
                  <c:v>ListIterate</c:v>
                </c:pt>
                <c:pt idx="3">
                  <c:v>ProcCall</c:v>
                </c:pt>
                <c:pt idx="4">
                  <c:v>LoopCB</c:v>
                </c:pt>
                <c:pt idx="5">
                  <c:v>EnsDispatch1</c:v>
                </c:pt>
                <c:pt idx="6">
                  <c:v>EnsDispatch2</c:v>
                </c:pt>
                <c:pt idx="7">
                  <c:v>EnsDispatch3</c:v>
                </c:pt>
                <c:pt idx="8">
                  <c:v>EnsDispatch4</c:v>
                </c:pt>
                <c:pt idx="9">
                  <c:v>DictWith</c:v>
                </c:pt>
                <c:pt idx="10">
                  <c:v>TryNormal</c:v>
                </c:pt>
                <c:pt idx="11">
                  <c:v>TryError</c:v>
                </c:pt>
                <c:pt idx="12">
                  <c:v>TryNested</c:v>
                </c:pt>
                <c:pt idx="13">
                  <c:v>TryNestedOver</c:v>
                </c:pt>
              </c:strCache>
            </c:strRef>
          </c:cat>
          <c:val>
            <c:numRef>
              <c:f>Sheet1!$N$2:$N$15</c:f>
              <c:numCache>
                <c:formatCode>0</c:formatCode>
                <c:ptCount val="14"/>
                <c:pt idx="0">
                  <c:v>2.11086249841685E6</c:v>
                </c:pt>
                <c:pt idx="1">
                  <c:v>708519.880713593</c:v>
                </c:pt>
                <c:pt idx="2">
                  <c:v>462990.8281516943</c:v>
                </c:pt>
                <c:pt idx="3">
                  <c:v>769442.0698607232</c:v>
                </c:pt>
                <c:pt idx="4">
                  <c:v>650124.4663290786</c:v>
                </c:pt>
                <c:pt idx="5">
                  <c:v>1.06339085568935E6</c:v>
                </c:pt>
                <c:pt idx="6">
                  <c:v>2.65722113128532E6</c:v>
                </c:pt>
                <c:pt idx="7">
                  <c:v>839682.029209179</c:v>
                </c:pt>
                <c:pt idx="8">
                  <c:v>1.22442782487743E6</c:v>
                </c:pt>
                <c:pt idx="9">
                  <c:v>739967.885393774</c:v>
                </c:pt>
                <c:pt idx="10">
                  <c:v>1.96608116769493E6</c:v>
                </c:pt>
                <c:pt idx="11">
                  <c:v>253725.1932878522</c:v>
                </c:pt>
                <c:pt idx="12">
                  <c:v>83597.8648436536</c:v>
                </c:pt>
                <c:pt idx="13">
                  <c:v>232054.9041903314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84105512"/>
        <c:axId val="-2084391352"/>
      </c:barChart>
      <c:catAx>
        <c:axId val="-2084105512"/>
        <c:scaling>
          <c:orientation val="minMax"/>
        </c:scaling>
        <c:delete val="0"/>
        <c:axPos val="b"/>
        <c:majorTickMark val="out"/>
        <c:minorTickMark val="none"/>
        <c:tickLblPos val="nextTo"/>
        <c:crossAx val="-2084391352"/>
        <c:crosses val="autoZero"/>
        <c:auto val="1"/>
        <c:lblAlgn val="ctr"/>
        <c:lblOffset val="100"/>
        <c:noMultiLvlLbl val="0"/>
      </c:catAx>
      <c:valAx>
        <c:axId val="-208439135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-2084105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800100</xdr:colOff>
      <xdr:row>17</xdr:row>
      <xdr:rowOff>171450</xdr:rowOff>
    </xdr:from>
    <xdr:to>
      <xdr:col>23</xdr:col>
      <xdr:colOff>254000</xdr:colOff>
      <xdr:row>41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38100</xdr:colOff>
      <xdr:row>18</xdr:row>
      <xdr:rowOff>6350</xdr:rowOff>
    </xdr:from>
    <xdr:to>
      <xdr:col>14</xdr:col>
      <xdr:colOff>622300</xdr:colOff>
      <xdr:row>41</xdr:row>
      <xdr:rowOff>165100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1:G15" totalsRowShown="0" headerRowDxfId="15">
  <autoFilter ref="A1:G15"/>
  <tableColumns count="7">
    <tableColumn id="1" name="Program" dataDxfId="14"/>
    <tableColumn id="2" name="8.5.9" dataDxfId="13" dataCellStyle="Bad"/>
    <tableColumn id="3" name="8.5.15" dataDxfId="12" dataCellStyle="Bad"/>
    <tableColumn id="4" name="8.6b1" dataDxfId="11" dataCellStyle="Neutral"/>
    <tableColumn id="5" name="8.6b2" dataDxfId="10"/>
    <tableColumn id="6" name="8.6.0" dataDxfId="9"/>
    <tableColumn id="7" name="8.6.1" dataDxfId="8"/>
  </tableColumns>
  <tableStyleInfo name="Tcl Presentation Table Style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/Relationships>
</file>

<file path=xl/theme/theme1.xml><?xml version="1.0" encoding="utf-8"?>
<a:theme xmlns:a="http://schemas.openxmlformats.org/drawingml/2006/main" name="Tcl Presentations">
  <a:themeElements>
    <a:clrScheme name="Twilight">
      <a:dk1>
        <a:sysClr val="windowText" lastClr="000000"/>
      </a:dk1>
      <a:lt1>
        <a:sysClr val="window" lastClr="FFFFFF"/>
      </a:lt1>
      <a:dk2>
        <a:srgbClr val="54638C"/>
      </a:dk2>
      <a:lt2>
        <a:srgbClr val="8D9AB3"/>
      </a:lt2>
      <a:accent1>
        <a:srgbClr val="FFAF03"/>
      </a:accent1>
      <a:accent2>
        <a:srgbClr val="FDE689"/>
      </a:accent2>
      <a:accent3>
        <a:srgbClr val="9E82E7"/>
      </a:accent3>
      <a:accent4>
        <a:srgbClr val="9735BB"/>
      </a:accent4>
      <a:accent5>
        <a:srgbClr val="BF2B2B"/>
      </a:accent5>
      <a:accent6>
        <a:srgbClr val="ED7307"/>
      </a:accent6>
      <a:hlink>
        <a:srgbClr val="FFAF03"/>
      </a:hlink>
      <a:folHlink>
        <a:srgbClr val="FDE689"/>
      </a:folHlink>
    </a:clrScheme>
    <a:fontScheme name="Twilight">
      <a:majorFont>
        <a:latin typeface="Century Gothic"/>
        <a:ea typeface=""/>
        <a:cs typeface=""/>
        <a:font script="Jpan" typeface="ＭＳ Ｐゴシック"/>
      </a:majorFont>
      <a:minorFont>
        <a:latin typeface="Century Gothic"/>
        <a:ea typeface=""/>
        <a:cs typeface=""/>
        <a:font script="Jpan" typeface="ＭＳ Ｐゴシック"/>
      </a:minorFont>
    </a:fontScheme>
    <a:fmtScheme name="Twilight">
      <a: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60000"/>
                <a:satMod val="130000"/>
              </a:schemeClr>
            </a:gs>
            <a:gs pos="100000">
              <a:schemeClr val="phClr">
                <a:tint val="100000"/>
                <a:shade val="94000"/>
                <a:satMod val="135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60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1905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38100" dist="12700" dir="5400000">
              <a:srgbClr val="FFFFFF">
                <a:alpha val="75000"/>
              </a:srgbClr>
            </a:innerShdw>
            <a:outerShdw blurRad="88900" dist="50800" dir="5400000" sx="102000" sy="102000" algn="tr" rotWithShape="0">
              <a:srgbClr val="808080">
                <a:alpha val="50000"/>
              </a:srgbClr>
            </a:outerShdw>
          </a:effectLst>
        </a:effectStyle>
        <a:effectStyle>
          <a:effectLst>
            <a:outerShdw blurRad="317500" dist="762000" dir="5400000" sy="45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balanced" dir="tl"/>
          </a:scene3d>
          <a:sp3d extrusionH="12700" prstMaterial="softEdge">
            <a:bevelT w="38100" h="12700"/>
          </a:sp3d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shade val="10000"/>
                <a:satMod val="200000"/>
              </a:schemeClr>
              <a:schemeClr val="phClr">
                <a:tint val="30000"/>
                <a:satMod val="300000"/>
              </a:schemeClr>
            </a:duotone>
          </a:blip>
          <a:stretch/>
        </a:blipFill>
        <a:blipFill rotWithShape="1">
          <a:blip xmlns:r="http://schemas.openxmlformats.org/officeDocument/2006/relationships" r:embed="rId2">
            <a:duotone>
              <a:schemeClr val="phClr">
                <a:shade val="20000"/>
                <a:satMod val="200000"/>
              </a:schemeClr>
              <a:schemeClr val="phClr">
                <a:tint val="50000"/>
                <a:satMod val="150000"/>
              </a:schemeClr>
            </a:duotone>
          </a:blip>
          <a:stretch/>
        </a:blipFill>
      </a:bgFillStyleLst>
    </a:fmtScheme>
  </a:themeElements>
  <a:objectDefaults>
    <a:spDef>
      <a:spPr/>
      <a:bodyPr rtlCol="0" anchor="ctr"/>
      <a:lstStyle>
        <a:defPPr algn="ctr">
          <a:defRPr/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tabSelected="1" showRuler="0" workbookViewId="0">
      <selection activeCell="G15" sqref="A1:G15"/>
    </sheetView>
  </sheetViews>
  <sheetFormatPr baseColWidth="10" defaultRowHeight="16" x14ac:dyDescent="0"/>
  <cols>
    <col min="1" max="1" width="13.42578125" style="7" customWidth="1"/>
    <col min="2" max="3" width="9" customWidth="1"/>
    <col min="4" max="4" width="10" customWidth="1"/>
    <col min="5" max="6" width="9" customWidth="1"/>
    <col min="7" max="7" width="10" customWidth="1"/>
    <col min="9" max="10" width="8.28515625" customWidth="1"/>
    <col min="11" max="11" width="7.28515625" customWidth="1"/>
    <col min="12" max="14" width="8.28515625" customWidth="1"/>
    <col min="16" max="16" width="5.28515625" customWidth="1"/>
    <col min="17" max="17" width="6.28515625" customWidth="1"/>
    <col min="18" max="19" width="5.7109375" customWidth="1"/>
    <col min="20" max="21" width="5.5703125" customWidth="1"/>
  </cols>
  <sheetData>
    <row r="1" spans="1:23" s="6" customFormat="1">
      <c r="A1" s="6" t="s">
        <v>21</v>
      </c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I1" s="6" t="s">
        <v>0</v>
      </c>
      <c r="J1" s="6" t="s">
        <v>1</v>
      </c>
      <c r="K1" s="6" t="s">
        <v>2</v>
      </c>
      <c r="L1" s="6" t="s">
        <v>3</v>
      </c>
      <c r="M1" s="6" t="s">
        <v>4</v>
      </c>
      <c r="N1" s="6" t="s">
        <v>5</v>
      </c>
      <c r="P1" s="6" t="s">
        <v>0</v>
      </c>
      <c r="Q1" s="6" t="s">
        <v>1</v>
      </c>
      <c r="R1" s="6" t="s">
        <v>2</v>
      </c>
      <c r="S1" s="6" t="s">
        <v>3</v>
      </c>
      <c r="T1" s="6" t="s">
        <v>4</v>
      </c>
      <c r="U1" s="6" t="s">
        <v>5</v>
      </c>
      <c r="W1" s="6" t="s">
        <v>20</v>
      </c>
    </row>
    <row r="2" spans="1:23">
      <c r="A2" s="6" t="s">
        <v>9</v>
      </c>
      <c r="B2" s="1">
        <v>1.1609419999999999</v>
      </c>
      <c r="C2" s="1">
        <v>0.40969899999999998</v>
      </c>
      <c r="D2" s="1">
        <v>1.562244</v>
      </c>
      <c r="E2" s="1">
        <v>0.54052699999999998</v>
      </c>
      <c r="F2" s="1">
        <v>0.54331399999999996</v>
      </c>
      <c r="G2" s="1">
        <v>0.47373999999999999</v>
      </c>
      <c r="I2" s="5">
        <f>1000000/B2</f>
        <v>861369.47409948136</v>
      </c>
      <c r="J2" s="5">
        <f t="shared" ref="J2:N2" si="0">1000000/C2</f>
        <v>2440816.3066055812</v>
      </c>
      <c r="K2" s="5">
        <f t="shared" si="0"/>
        <v>640104.87478268438</v>
      </c>
      <c r="L2" s="5">
        <f t="shared" si="0"/>
        <v>1850046.3436609088</v>
      </c>
      <c r="M2" s="5">
        <f t="shared" si="0"/>
        <v>1840556.2897330089</v>
      </c>
      <c r="N2" s="5">
        <f t="shared" si="0"/>
        <v>2110862.4984168531</v>
      </c>
      <c r="P2" s="4">
        <f>I2/$W2</f>
        <v>0.52169655573743456</v>
      </c>
      <c r="Q2" s="4">
        <f t="shared" ref="Q2:U15" si="1">J2/$W2</f>
        <v>1.4783034442625653</v>
      </c>
      <c r="R2" s="4">
        <f t="shared" si="1"/>
        <v>0.38768556180143993</v>
      </c>
      <c r="S2" s="4">
        <f t="shared" si="1"/>
        <v>1.120498037676062</v>
      </c>
      <c r="T2" s="4">
        <f t="shared" si="1"/>
        <v>1.1147502969018446</v>
      </c>
      <c r="U2" s="4">
        <f t="shared" si="1"/>
        <v>1.2784638046416363</v>
      </c>
      <c r="W2" s="5">
        <f>AVERAGE(I2:J2)</f>
        <v>1651092.8903525313</v>
      </c>
    </row>
    <row r="3" spans="1:23">
      <c r="A3" s="6" t="s">
        <v>10</v>
      </c>
      <c r="B3" s="1">
        <v>1.5905819999999999</v>
      </c>
      <c r="C3" s="1">
        <v>1.271018</v>
      </c>
      <c r="D3" s="1">
        <v>1.808711</v>
      </c>
      <c r="E3" s="1">
        <v>1.4339930000000001</v>
      </c>
      <c r="F3" s="1">
        <v>1.4620150000000001</v>
      </c>
      <c r="G3" s="1">
        <v>1.4113929999999999</v>
      </c>
      <c r="I3" s="5">
        <f t="shared" ref="I3:I11" si="2">1000000/B3</f>
        <v>628700.68943317607</v>
      </c>
      <c r="J3" s="5">
        <f t="shared" ref="J3:J11" si="3">1000000/C3</f>
        <v>786770.91905858135</v>
      </c>
      <c r="K3" s="5">
        <f t="shared" ref="K3:K15" si="4">1000000/D3</f>
        <v>552879.9238794921</v>
      </c>
      <c r="L3" s="5">
        <f t="shared" ref="L3:L15" si="5">1000000/E3</f>
        <v>697353.47383146221</v>
      </c>
      <c r="M3" s="5">
        <f t="shared" ref="M3:M15" si="6">1000000/F3</f>
        <v>683987.51038806024</v>
      </c>
      <c r="N3" s="5">
        <f t="shared" ref="N3:N15" si="7">1000000/G3</f>
        <v>708519.88071359298</v>
      </c>
      <c r="P3" s="4">
        <f t="shared" ref="P3:P11" si="8">I3/$W3</f>
        <v>0.88832681017612525</v>
      </c>
      <c r="Q3" s="4">
        <f t="shared" si="1"/>
        <v>1.1116731898238748</v>
      </c>
      <c r="R3" s="4">
        <f t="shared" si="1"/>
        <v>0.78119535646300686</v>
      </c>
      <c r="S3" s="4">
        <f t="shared" si="1"/>
        <v>0.98533021736058801</v>
      </c>
      <c r="T3" s="4">
        <f t="shared" si="1"/>
        <v>0.96644469063830496</v>
      </c>
      <c r="U3" s="4">
        <f t="shared" si="1"/>
        <v>1.0011078660469208</v>
      </c>
      <c r="W3" s="5">
        <f t="shared" ref="W3:W11" si="9">AVERAGE(I3:J3)</f>
        <v>707735.80424587871</v>
      </c>
    </row>
    <row r="4" spans="1:23">
      <c r="A4" s="6" t="s">
        <v>11</v>
      </c>
      <c r="B4" s="1">
        <v>3.3058879999999999</v>
      </c>
      <c r="C4" s="1">
        <v>3.0234009999999998</v>
      </c>
      <c r="D4" s="1">
        <v>3.598058</v>
      </c>
      <c r="E4" s="1">
        <v>2.1104690000000002</v>
      </c>
      <c r="F4" s="1">
        <v>2.12324</v>
      </c>
      <c r="G4" s="1">
        <v>2.1598700000000002</v>
      </c>
      <c r="I4" s="5">
        <f t="shared" si="2"/>
        <v>302490.58649294835</v>
      </c>
      <c r="J4" s="5">
        <f t="shared" si="3"/>
        <v>330753.3469758064</v>
      </c>
      <c r="K4" s="5">
        <f t="shared" si="4"/>
        <v>277927.70433383784</v>
      </c>
      <c r="L4" s="5">
        <f t="shared" si="5"/>
        <v>473828.32915337774</v>
      </c>
      <c r="M4" s="5">
        <f t="shared" si="6"/>
        <v>470978.31615832407</v>
      </c>
      <c r="N4" s="5">
        <f t="shared" si="7"/>
        <v>462990.82815169427</v>
      </c>
      <c r="P4" s="4">
        <f t="shared" si="8"/>
        <v>0.95536828860240064</v>
      </c>
      <c r="Q4" s="4">
        <f t="shared" si="1"/>
        <v>1.0446317113975994</v>
      </c>
      <c r="R4" s="4">
        <f t="shared" si="1"/>
        <v>0.87779034158738212</v>
      </c>
      <c r="S4" s="4">
        <f t="shared" si="1"/>
        <v>1.4965112308549489</v>
      </c>
      <c r="T4" s="4">
        <f t="shared" si="1"/>
        <v>1.4875099192136607</v>
      </c>
      <c r="U4" s="4">
        <f t="shared" si="1"/>
        <v>1.4622827118628494</v>
      </c>
      <c r="W4" s="5">
        <f t="shared" si="9"/>
        <v>316621.96673437738</v>
      </c>
    </row>
    <row r="5" spans="1:23">
      <c r="A5" s="6" t="s">
        <v>12</v>
      </c>
      <c r="B5" s="1">
        <v>1.1509510000000001</v>
      </c>
      <c r="C5" s="1">
        <v>0.86952600000000002</v>
      </c>
      <c r="D5" s="1">
        <v>1.4589890000000001</v>
      </c>
      <c r="E5" s="1">
        <v>1.308327</v>
      </c>
      <c r="F5" s="1">
        <v>1.3039369999999999</v>
      </c>
      <c r="G5" s="1">
        <v>1.2996430000000001</v>
      </c>
      <c r="I5" s="5">
        <f t="shared" si="2"/>
        <v>868846.71893069288</v>
      </c>
      <c r="J5" s="5">
        <f t="shared" si="3"/>
        <v>1150051.8673392169</v>
      </c>
      <c r="K5" s="5">
        <f t="shared" si="4"/>
        <v>685406.12711953279</v>
      </c>
      <c r="L5" s="5">
        <f t="shared" si="5"/>
        <v>764334.91015625303</v>
      </c>
      <c r="M5" s="5">
        <f t="shared" si="6"/>
        <v>766908.21719147475</v>
      </c>
      <c r="N5" s="5">
        <f t="shared" si="7"/>
        <v>769442.06986072322</v>
      </c>
      <c r="P5" s="4">
        <f t="shared" si="8"/>
        <v>0.86071358397051789</v>
      </c>
      <c r="Q5" s="4">
        <f t="shared" si="1"/>
        <v>1.1392864160294822</v>
      </c>
      <c r="R5" s="4">
        <f t="shared" si="1"/>
        <v>0.67899015015497144</v>
      </c>
      <c r="S5" s="4">
        <f t="shared" si="1"/>
        <v>0.75718009349684878</v>
      </c>
      <c r="T5" s="4">
        <f t="shared" si="1"/>
        <v>0.75972931221711759</v>
      </c>
      <c r="U5" s="4">
        <f t="shared" si="1"/>
        <v>0.76223944589741299</v>
      </c>
      <c r="W5" s="5">
        <f t="shared" si="9"/>
        <v>1009449.2931349549</v>
      </c>
    </row>
    <row r="6" spans="1:23">
      <c r="A6" s="6" t="s">
        <v>13</v>
      </c>
      <c r="B6" s="1">
        <v>1.697756</v>
      </c>
      <c r="C6" s="1">
        <v>1.0507610000000001</v>
      </c>
      <c r="D6" s="1">
        <v>1.8496300000000001</v>
      </c>
      <c r="E6" s="1">
        <v>1.4095340000000001</v>
      </c>
      <c r="F6" s="1">
        <v>1.4581040000000001</v>
      </c>
      <c r="G6" s="1">
        <v>1.5381670000000001</v>
      </c>
      <c r="I6" s="5">
        <f t="shared" si="2"/>
        <v>589012.79100176936</v>
      </c>
      <c r="J6" s="5">
        <f t="shared" si="3"/>
        <v>951691.20285202819</v>
      </c>
      <c r="K6" s="5">
        <f t="shared" si="4"/>
        <v>540648.67027459538</v>
      </c>
      <c r="L6" s="5">
        <f t="shared" si="5"/>
        <v>709454.33029639581</v>
      </c>
      <c r="M6" s="5">
        <f t="shared" si="6"/>
        <v>685822.13614392385</v>
      </c>
      <c r="N6" s="5">
        <f t="shared" si="7"/>
        <v>650124.46632907866</v>
      </c>
      <c r="P6" s="4">
        <f t="shared" si="8"/>
        <v>0.76460214726705344</v>
      </c>
      <c r="Q6" s="4">
        <f t="shared" si="1"/>
        <v>1.2353978527329466</v>
      </c>
      <c r="R6" s="4">
        <f t="shared" si="1"/>
        <v>0.70182030089019065</v>
      </c>
      <c r="S6" s="4">
        <f t="shared" si="1"/>
        <v>0.92094825888238496</v>
      </c>
      <c r="T6" s="4">
        <f t="shared" si="1"/>
        <v>0.89027112135727182</v>
      </c>
      <c r="U6" s="4">
        <f t="shared" si="1"/>
        <v>0.84393169476105223</v>
      </c>
      <c r="W6" s="5">
        <f t="shared" si="9"/>
        <v>770351.99692689884</v>
      </c>
    </row>
    <row r="7" spans="1:23">
      <c r="A7" s="6" t="s">
        <v>14</v>
      </c>
      <c r="B7" s="1">
        <v>1.690663</v>
      </c>
      <c r="C7" s="1">
        <v>1.0424610000000001</v>
      </c>
      <c r="D7" s="1">
        <v>2.0191889999999999</v>
      </c>
      <c r="E7" s="1">
        <v>1.3988430000000001</v>
      </c>
      <c r="F7" s="1">
        <v>1.4293210000000001</v>
      </c>
      <c r="G7" s="1">
        <v>0.940388</v>
      </c>
      <c r="I7" s="5">
        <f t="shared" si="2"/>
        <v>591483.93263471196</v>
      </c>
      <c r="J7" s="5">
        <f t="shared" si="3"/>
        <v>959268.50021247787</v>
      </c>
      <c r="K7" s="5">
        <f t="shared" si="4"/>
        <v>495248.3398037529</v>
      </c>
      <c r="L7" s="5">
        <f t="shared" si="5"/>
        <v>714876.50865751191</v>
      </c>
      <c r="M7" s="5">
        <f t="shared" si="6"/>
        <v>699632.90261599736</v>
      </c>
      <c r="N7" s="5">
        <f t="shared" si="7"/>
        <v>1063390.8556893538</v>
      </c>
      <c r="P7" s="4">
        <f t="shared" si="8"/>
        <v>0.76283476344285894</v>
      </c>
      <c r="Q7" s="4">
        <f t="shared" si="1"/>
        <v>1.2371652365571413</v>
      </c>
      <c r="R7" s="4">
        <f t="shared" si="1"/>
        <v>0.63872005526307551</v>
      </c>
      <c r="S7" s="4">
        <f t="shared" si="1"/>
        <v>0.9219737380582339</v>
      </c>
      <c r="T7" s="4">
        <f t="shared" si="1"/>
        <v>0.90231411255175997</v>
      </c>
      <c r="U7" s="4">
        <f t="shared" si="1"/>
        <v>1.3714514749939324</v>
      </c>
      <c r="W7" s="5">
        <f t="shared" si="9"/>
        <v>775376.21642359486</v>
      </c>
    </row>
    <row r="8" spans="1:23">
      <c r="A8" s="6" t="s">
        <v>15</v>
      </c>
      <c r="B8" s="1">
        <v>1.0189010000000001</v>
      </c>
      <c r="C8" s="1">
        <v>0.48753800000000003</v>
      </c>
      <c r="D8" s="1">
        <v>1.4117329999999999</v>
      </c>
      <c r="E8" s="1">
        <v>0.96695799999999998</v>
      </c>
      <c r="F8" s="1">
        <v>0.34057700000000002</v>
      </c>
      <c r="G8" s="1">
        <v>0.37633299999999997</v>
      </c>
      <c r="I8" s="5">
        <f t="shared" si="2"/>
        <v>981449.62071879406</v>
      </c>
      <c r="J8" s="5">
        <f t="shared" si="3"/>
        <v>2051122.1689386263</v>
      </c>
      <c r="K8" s="5">
        <f t="shared" si="4"/>
        <v>708349.24167671939</v>
      </c>
      <c r="L8" s="5">
        <f t="shared" si="5"/>
        <v>1034171.0808535635</v>
      </c>
      <c r="M8" s="5">
        <f t="shared" si="6"/>
        <v>2936193.5773701686</v>
      </c>
      <c r="N8" s="5">
        <f t="shared" si="7"/>
        <v>2657221.1312853247</v>
      </c>
      <c r="P8" s="4">
        <f t="shared" si="8"/>
        <v>0.64727214311366077</v>
      </c>
      <c r="Q8" s="4">
        <f t="shared" si="1"/>
        <v>1.3527278568863392</v>
      </c>
      <c r="R8" s="4">
        <f t="shared" si="1"/>
        <v>0.46716074065751251</v>
      </c>
      <c r="S8" s="4">
        <f t="shared" si="1"/>
        <v>0.68204227473235868</v>
      </c>
      <c r="T8" s="4">
        <f t="shared" si="1"/>
        <v>1.9364379681853208</v>
      </c>
      <c r="U8" s="4">
        <f t="shared" si="1"/>
        <v>1.7524539009086424</v>
      </c>
      <c r="W8" s="5">
        <f t="shared" si="9"/>
        <v>1516285.8948287102</v>
      </c>
    </row>
    <row r="9" spans="1:23">
      <c r="A9" s="6" t="s">
        <v>16</v>
      </c>
      <c r="B9" s="1">
        <v>1.93807</v>
      </c>
      <c r="C9" s="1">
        <v>0.51334199999999996</v>
      </c>
      <c r="D9" s="1">
        <v>1.5587029999999999</v>
      </c>
      <c r="E9" s="1">
        <v>1.2390490000000001</v>
      </c>
      <c r="F9" s="1">
        <v>1.258481</v>
      </c>
      <c r="G9" s="1">
        <v>1.1909270000000001</v>
      </c>
      <c r="I9" s="5">
        <f t="shared" si="2"/>
        <v>515977.23508438811</v>
      </c>
      <c r="J9" s="5">
        <f t="shared" si="3"/>
        <v>1948019.0594184776</v>
      </c>
      <c r="K9" s="5">
        <f t="shared" si="4"/>
        <v>641559.03979141638</v>
      </c>
      <c r="L9" s="5">
        <f t="shared" si="5"/>
        <v>807070.58397206245</v>
      </c>
      <c r="M9" s="5">
        <f t="shared" si="6"/>
        <v>794608.73863014218</v>
      </c>
      <c r="N9" s="5">
        <f t="shared" si="7"/>
        <v>839682.02920917899</v>
      </c>
      <c r="P9" s="4">
        <f t="shared" si="8"/>
        <v>0.4188133206494869</v>
      </c>
      <c r="Q9" s="4">
        <f t="shared" si="1"/>
        <v>1.5811866793505132</v>
      </c>
      <c r="R9" s="4">
        <f t="shared" si="1"/>
        <v>0.52074675698394823</v>
      </c>
      <c r="S9" s="4">
        <f t="shared" si="1"/>
        <v>0.65509074487865371</v>
      </c>
      <c r="T9" s="4">
        <f t="shared" si="1"/>
        <v>0.64497559546083816</v>
      </c>
      <c r="U9" s="4">
        <f t="shared" si="1"/>
        <v>0.68156111361246408</v>
      </c>
      <c r="W9" s="5">
        <f t="shared" si="9"/>
        <v>1231998.1472514328</v>
      </c>
    </row>
    <row r="10" spans="1:23">
      <c r="A10" s="6" t="s">
        <v>17</v>
      </c>
      <c r="B10" s="1">
        <v>0.92397600000000002</v>
      </c>
      <c r="C10" s="1">
        <v>0.436915</v>
      </c>
      <c r="D10" s="1">
        <v>1.2799210000000001</v>
      </c>
      <c r="E10" s="1">
        <v>0.79277399999999998</v>
      </c>
      <c r="F10" s="1">
        <v>0.792493</v>
      </c>
      <c r="G10" s="1">
        <v>0.81670799999999999</v>
      </c>
      <c r="I10" s="5">
        <f t="shared" si="2"/>
        <v>1082279.1933989627</v>
      </c>
      <c r="J10" s="5">
        <f t="shared" si="3"/>
        <v>2288774.7044619662</v>
      </c>
      <c r="K10" s="5">
        <f t="shared" si="4"/>
        <v>781298.22074956179</v>
      </c>
      <c r="L10" s="5">
        <f t="shared" si="5"/>
        <v>1261393.5371240731</v>
      </c>
      <c r="M10" s="5">
        <f t="shared" si="6"/>
        <v>1261840.7985938047</v>
      </c>
      <c r="N10" s="5">
        <f t="shared" si="7"/>
        <v>1224427.8248774349</v>
      </c>
      <c r="P10" s="4">
        <f t="shared" si="8"/>
        <v>0.64210138798772276</v>
      </c>
      <c r="Q10" s="4">
        <f t="shared" si="1"/>
        <v>1.3578986120122771</v>
      </c>
      <c r="R10" s="4">
        <f t="shared" si="1"/>
        <v>0.46353350876135641</v>
      </c>
      <c r="S10" s="4">
        <f t="shared" si="1"/>
        <v>0.74836746925018238</v>
      </c>
      <c r="T10" s="4">
        <f t="shared" si="1"/>
        <v>0.74863282334019876</v>
      </c>
      <c r="U10" s="4">
        <f t="shared" si="1"/>
        <v>0.72643621963706018</v>
      </c>
      <c r="W10" s="5">
        <f t="shared" si="9"/>
        <v>1685526.9489304645</v>
      </c>
    </row>
    <row r="11" spans="1:23">
      <c r="A11" s="6" t="s">
        <v>18</v>
      </c>
      <c r="B11" s="1">
        <v>3.753358</v>
      </c>
      <c r="C11" s="1">
        <v>2.5670540000000002</v>
      </c>
      <c r="D11" s="1">
        <v>4.1987180000000004</v>
      </c>
      <c r="E11" s="1">
        <v>1.9460759999999999</v>
      </c>
      <c r="F11" s="1">
        <v>1.292646</v>
      </c>
      <c r="G11" s="1">
        <v>1.35141</v>
      </c>
      <c r="I11" s="5">
        <f t="shared" si="2"/>
        <v>266428.08919372997</v>
      </c>
      <c r="J11" s="5">
        <f t="shared" si="3"/>
        <v>389551.60273215908</v>
      </c>
      <c r="K11" s="5">
        <f t="shared" si="4"/>
        <v>238167.93602237632</v>
      </c>
      <c r="L11" s="5">
        <f t="shared" si="5"/>
        <v>513854.54627671273</v>
      </c>
      <c r="M11" s="5">
        <f t="shared" si="6"/>
        <v>773607.00454726198</v>
      </c>
      <c r="N11" s="5">
        <f t="shared" si="7"/>
        <v>739967.8853937739</v>
      </c>
      <c r="P11" s="4">
        <f t="shared" si="8"/>
        <v>0.81230590664026325</v>
      </c>
      <c r="Q11" s="4">
        <f t="shared" si="1"/>
        <v>1.1876940933597366</v>
      </c>
      <c r="R11" s="4">
        <f t="shared" si="1"/>
        <v>0.72614423572516307</v>
      </c>
      <c r="S11" s="4">
        <f t="shared" ref="S11:S15" si="10">L11/$W11</f>
        <v>1.5666782145895051</v>
      </c>
      <c r="T11" s="4">
        <f t="shared" ref="T11:T15" si="11">M11/$W11</f>
        <v>2.3586309578457563</v>
      </c>
      <c r="U11" s="4">
        <f t="shared" ref="U11:U15" si="12">N11/$W11</f>
        <v>2.2560694927042757</v>
      </c>
      <c r="W11" s="5">
        <f t="shared" si="9"/>
        <v>327989.84596294456</v>
      </c>
    </row>
    <row r="12" spans="1:23">
      <c r="A12" s="6" t="s">
        <v>19</v>
      </c>
      <c r="B12" s="2"/>
      <c r="C12" s="2"/>
      <c r="D12" s="3">
        <v>27.213678999999999</v>
      </c>
      <c r="E12" s="1">
        <v>1.411008</v>
      </c>
      <c r="F12" s="1">
        <v>1.4075470000000001</v>
      </c>
      <c r="G12" s="1">
        <v>0.50862600000000002</v>
      </c>
      <c r="I12" s="9"/>
      <c r="J12" s="9"/>
      <c r="K12" s="10">
        <f t="shared" si="4"/>
        <v>36746.226043160132</v>
      </c>
      <c r="L12" s="5">
        <f t="shared" si="5"/>
        <v>708713.20361046854</v>
      </c>
      <c r="M12" s="5">
        <f t="shared" si="6"/>
        <v>710455.8497868987</v>
      </c>
      <c r="N12" s="5">
        <f t="shared" si="7"/>
        <v>1966081.167694927</v>
      </c>
      <c r="P12" s="8"/>
      <c r="Q12" s="8"/>
      <c r="R12" s="4">
        <f t="shared" si="1"/>
        <v>9.8586789787430684E-2</v>
      </c>
      <c r="S12" s="4">
        <f t="shared" si="10"/>
        <v>1.9014132102125691</v>
      </c>
      <c r="T12" s="4">
        <f t="shared" si="11"/>
        <v>1.9060885717603864</v>
      </c>
      <c r="U12" s="4">
        <f t="shared" si="12"/>
        <v>5.2748173528596976</v>
      </c>
      <c r="W12" s="5">
        <f>AVERAGE(K12:L12)</f>
        <v>372729.71482681436</v>
      </c>
    </row>
    <row r="13" spans="1:23">
      <c r="A13" s="6" t="s">
        <v>6</v>
      </c>
      <c r="B13" s="2"/>
      <c r="C13" s="2"/>
      <c r="D13" s="3">
        <v>39.174947000000003</v>
      </c>
      <c r="E13" s="1">
        <v>3.8482820000000002</v>
      </c>
      <c r="F13" s="1">
        <v>3.855556</v>
      </c>
      <c r="G13" s="1">
        <v>3.9412720000000001</v>
      </c>
      <c r="I13" s="9"/>
      <c r="J13" s="9"/>
      <c r="K13" s="10">
        <f t="shared" si="4"/>
        <v>25526.51826178603</v>
      </c>
      <c r="L13" s="5">
        <f t="shared" si="5"/>
        <v>259856.21635836459</v>
      </c>
      <c r="M13" s="5">
        <f t="shared" si="6"/>
        <v>259365.96433821737</v>
      </c>
      <c r="N13" s="5">
        <f t="shared" si="7"/>
        <v>253725.19328785225</v>
      </c>
      <c r="P13" s="8"/>
      <c r="Q13" s="8"/>
      <c r="R13" s="4">
        <f t="shared" si="1"/>
        <v>0.1788932206831802</v>
      </c>
      <c r="S13" s="4">
        <f t="shared" si="10"/>
        <v>1.8211067793168196</v>
      </c>
      <c r="T13" s="4">
        <f t="shared" si="11"/>
        <v>1.8176710282311783</v>
      </c>
      <c r="U13" s="4">
        <f t="shared" si="12"/>
        <v>1.7781397576525775</v>
      </c>
      <c r="W13" s="5">
        <f t="shared" ref="W13:W15" si="13">AVERAGE(K13:L13)</f>
        <v>142691.36731007532</v>
      </c>
    </row>
    <row r="14" spans="1:23">
      <c r="A14" s="6" t="s">
        <v>7</v>
      </c>
      <c r="B14" s="2"/>
      <c r="C14" s="2"/>
      <c r="D14" s="3">
        <v>58.810915000000001</v>
      </c>
      <c r="E14" s="1">
        <v>7.6793300000000002</v>
      </c>
      <c r="F14" s="1">
        <v>7.64541</v>
      </c>
      <c r="G14" s="1">
        <v>11.962028</v>
      </c>
      <c r="I14" s="9"/>
      <c r="J14" s="9"/>
      <c r="K14" s="10">
        <f t="shared" si="4"/>
        <v>17003.64634694087</v>
      </c>
      <c r="L14" s="5">
        <f t="shared" si="5"/>
        <v>130219.69364514873</v>
      </c>
      <c r="M14" s="5">
        <f t="shared" si="6"/>
        <v>130797.43270799081</v>
      </c>
      <c r="N14" s="5">
        <f t="shared" si="7"/>
        <v>83597.864843653602</v>
      </c>
      <c r="P14" s="8"/>
      <c r="Q14" s="8"/>
      <c r="R14" s="4">
        <f t="shared" si="1"/>
        <v>0.23099117772840211</v>
      </c>
      <c r="S14" s="4">
        <f t="shared" si="10"/>
        <v>1.7690088222715978</v>
      </c>
      <c r="T14" s="4">
        <f t="shared" si="11"/>
        <v>1.7768572933478977</v>
      </c>
      <c r="U14" s="4">
        <f t="shared" si="12"/>
        <v>1.1356604849223684</v>
      </c>
      <c r="W14" s="5">
        <f t="shared" si="13"/>
        <v>73611.669996044802</v>
      </c>
    </row>
    <row r="15" spans="1:23">
      <c r="A15" s="6" t="s">
        <v>8</v>
      </c>
      <c r="B15" s="2"/>
      <c r="C15" s="2"/>
      <c r="D15" s="3">
        <v>40.356048999999999</v>
      </c>
      <c r="E15" s="1">
        <v>4.1359170000000001</v>
      </c>
      <c r="F15" s="1">
        <v>4.196326</v>
      </c>
      <c r="G15" s="1">
        <v>4.3093250000000003</v>
      </c>
      <c r="I15" s="9"/>
      <c r="J15" s="9"/>
      <c r="K15" s="10">
        <f t="shared" si="4"/>
        <v>24779.432694216423</v>
      </c>
      <c r="L15" s="5">
        <f t="shared" si="5"/>
        <v>241784.34915400864</v>
      </c>
      <c r="M15" s="5">
        <f t="shared" si="6"/>
        <v>238303.69709121741</v>
      </c>
      <c r="N15" s="5">
        <f t="shared" si="7"/>
        <v>232054.90419033141</v>
      </c>
      <c r="P15" s="8"/>
      <c r="Q15" s="8"/>
      <c r="R15" s="4">
        <f t="shared" si="1"/>
        <v>0.18591747552805377</v>
      </c>
      <c r="S15" s="4">
        <f t="shared" si="10"/>
        <v>1.8140825244719463</v>
      </c>
      <c r="T15" s="4">
        <f t="shared" si="11"/>
        <v>1.7879675583752166</v>
      </c>
      <c r="U15" s="4">
        <f t="shared" si="12"/>
        <v>1.7410835229105344</v>
      </c>
      <c r="W15" s="5">
        <f t="shared" si="13"/>
        <v>133281.89092411252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Ruler="0" workbookViewId="0">
      <selection activeCell="G15" sqref="A1:G15"/>
    </sheetView>
  </sheetViews>
  <sheetFormatPr baseColWidth="10" defaultRowHeight="16" x14ac:dyDescent="0"/>
  <cols>
    <col min="1" max="1" width="13.28515625" bestFit="1" customWidth="1"/>
    <col min="2" max="2" width="9.42578125" bestFit="1" customWidth="1"/>
    <col min="3" max="3" width="10.42578125" bestFit="1" customWidth="1"/>
    <col min="4" max="5" width="10.140625" bestFit="1" customWidth="1"/>
    <col min="6" max="7" width="9.42578125" bestFit="1" customWidth="1"/>
  </cols>
  <sheetData>
    <row r="1" spans="1:7" s="12" customFormat="1">
      <c r="A1" s="11" t="s">
        <v>21</v>
      </c>
      <c r="B1" s="11" t="s">
        <v>0</v>
      </c>
      <c r="C1" s="11" t="s">
        <v>1</v>
      </c>
      <c r="D1" s="11" t="s">
        <v>2</v>
      </c>
      <c r="E1" s="11" t="s">
        <v>3</v>
      </c>
      <c r="F1" s="11" t="s">
        <v>4</v>
      </c>
      <c r="G1" s="11" t="s">
        <v>5</v>
      </c>
    </row>
    <row r="2" spans="1:7">
      <c r="A2" s="6" t="s">
        <v>9</v>
      </c>
      <c r="B2" s="13">
        <v>1.1609419999999999</v>
      </c>
      <c r="C2" s="13">
        <v>0.40969899999999998</v>
      </c>
      <c r="D2" s="13">
        <v>1.562244</v>
      </c>
      <c r="E2" s="13">
        <v>0.54052699999999998</v>
      </c>
      <c r="F2" s="13">
        <v>0.54331399999999996</v>
      </c>
      <c r="G2" s="13">
        <v>0.47373999999999999</v>
      </c>
    </row>
    <row r="3" spans="1:7">
      <c r="A3" s="6" t="s">
        <v>10</v>
      </c>
      <c r="B3" s="13">
        <v>1.5905819999999999</v>
      </c>
      <c r="C3" s="13">
        <v>1.271018</v>
      </c>
      <c r="D3" s="13">
        <v>1.808711</v>
      </c>
      <c r="E3" s="13">
        <v>1.4339930000000001</v>
      </c>
      <c r="F3" s="13">
        <v>1.4620150000000001</v>
      </c>
      <c r="G3" s="13">
        <v>1.4113929999999999</v>
      </c>
    </row>
    <row r="4" spans="1:7">
      <c r="A4" s="6" t="s">
        <v>11</v>
      </c>
      <c r="B4" s="13">
        <v>3.3058879999999999</v>
      </c>
      <c r="C4" s="13">
        <v>3.0234009999999998</v>
      </c>
      <c r="D4" s="13">
        <v>3.598058</v>
      </c>
      <c r="E4" s="13">
        <v>2.1104690000000002</v>
      </c>
      <c r="F4" s="13">
        <v>2.12324</v>
      </c>
      <c r="G4" s="13">
        <v>2.1598700000000002</v>
      </c>
    </row>
    <row r="5" spans="1:7">
      <c r="A5" s="6" t="s">
        <v>12</v>
      </c>
      <c r="B5" s="13">
        <v>1.1509510000000001</v>
      </c>
      <c r="C5" s="13">
        <v>0.86952600000000002</v>
      </c>
      <c r="D5" s="13">
        <v>1.4589890000000001</v>
      </c>
      <c r="E5" s="13">
        <v>1.308327</v>
      </c>
      <c r="F5" s="13">
        <v>1.3039369999999999</v>
      </c>
      <c r="G5" s="13">
        <v>1.2996430000000001</v>
      </c>
    </row>
    <row r="6" spans="1:7">
      <c r="A6" s="6" t="s">
        <v>13</v>
      </c>
      <c r="B6" s="13">
        <v>1.697756</v>
      </c>
      <c r="C6" s="13">
        <v>1.0507610000000001</v>
      </c>
      <c r="D6" s="13">
        <v>1.8496300000000001</v>
      </c>
      <c r="E6" s="13">
        <v>1.4095340000000001</v>
      </c>
      <c r="F6" s="13">
        <v>1.4581040000000001</v>
      </c>
      <c r="G6" s="13">
        <v>1.5381670000000001</v>
      </c>
    </row>
    <row r="7" spans="1:7">
      <c r="A7" s="6" t="s">
        <v>14</v>
      </c>
      <c r="B7" s="13">
        <v>1.690663</v>
      </c>
      <c r="C7" s="13">
        <v>1.0424610000000001</v>
      </c>
      <c r="D7" s="13">
        <v>2.0191889999999999</v>
      </c>
      <c r="E7" s="13">
        <v>1.3988430000000001</v>
      </c>
      <c r="F7" s="13">
        <v>1.4293210000000001</v>
      </c>
      <c r="G7" s="13">
        <v>0.940388</v>
      </c>
    </row>
    <row r="8" spans="1:7">
      <c r="A8" s="6" t="s">
        <v>15</v>
      </c>
      <c r="B8" s="13">
        <v>1.0189010000000001</v>
      </c>
      <c r="C8" s="13">
        <v>0.48753800000000003</v>
      </c>
      <c r="D8" s="13">
        <v>1.4117329999999999</v>
      </c>
      <c r="E8" s="13">
        <v>0.96695799999999998</v>
      </c>
      <c r="F8" s="13">
        <v>0.34057700000000002</v>
      </c>
      <c r="G8" s="13">
        <v>0.37633299999999997</v>
      </c>
    </row>
    <row r="9" spans="1:7">
      <c r="A9" s="6" t="s">
        <v>16</v>
      </c>
      <c r="B9" s="13">
        <v>1.93807</v>
      </c>
      <c r="C9" s="13">
        <v>0.51334199999999996</v>
      </c>
      <c r="D9" s="13">
        <v>1.5587029999999999</v>
      </c>
      <c r="E9" s="13">
        <v>1.2390490000000001</v>
      </c>
      <c r="F9" s="13">
        <v>1.258481</v>
      </c>
      <c r="G9" s="13">
        <v>1.1909270000000001</v>
      </c>
    </row>
    <row r="10" spans="1:7">
      <c r="A10" s="6" t="s">
        <v>17</v>
      </c>
      <c r="B10" s="13">
        <v>0.92397600000000002</v>
      </c>
      <c r="C10" s="13">
        <v>0.436915</v>
      </c>
      <c r="D10" s="13">
        <v>1.2799210000000001</v>
      </c>
      <c r="E10" s="13">
        <v>0.79277399999999998</v>
      </c>
      <c r="F10" s="13">
        <v>0.792493</v>
      </c>
      <c r="G10" s="13">
        <v>0.81670799999999999</v>
      </c>
    </row>
    <row r="11" spans="1:7">
      <c r="A11" s="6" t="s">
        <v>18</v>
      </c>
      <c r="B11" s="13">
        <v>3.753358</v>
      </c>
      <c r="C11" s="13">
        <v>2.5670540000000002</v>
      </c>
      <c r="D11" s="13">
        <v>4.1987180000000004</v>
      </c>
      <c r="E11" s="13">
        <v>1.9460759999999999</v>
      </c>
      <c r="F11" s="13">
        <v>1.292646</v>
      </c>
      <c r="G11" s="13">
        <v>1.35141</v>
      </c>
    </row>
    <row r="12" spans="1:7">
      <c r="A12" s="6" t="s">
        <v>19</v>
      </c>
      <c r="B12" s="14" t="s">
        <v>22</v>
      </c>
      <c r="C12" s="14" t="s">
        <v>22</v>
      </c>
      <c r="D12" s="15">
        <v>27.213678999999999</v>
      </c>
      <c r="E12" s="13">
        <v>1.411008</v>
      </c>
      <c r="F12" s="13">
        <v>1.4075470000000001</v>
      </c>
      <c r="G12" s="13">
        <v>0.50862600000000002</v>
      </c>
    </row>
    <row r="13" spans="1:7">
      <c r="A13" s="6" t="s">
        <v>6</v>
      </c>
      <c r="B13" s="14" t="s">
        <v>22</v>
      </c>
      <c r="C13" s="14" t="s">
        <v>22</v>
      </c>
      <c r="D13" s="15">
        <v>39.174947000000003</v>
      </c>
      <c r="E13" s="13">
        <v>3.8482820000000002</v>
      </c>
      <c r="F13" s="13">
        <v>3.855556</v>
      </c>
      <c r="G13" s="13">
        <v>3.9412720000000001</v>
      </c>
    </row>
    <row r="14" spans="1:7">
      <c r="A14" s="6" t="s">
        <v>7</v>
      </c>
      <c r="B14" s="14" t="s">
        <v>22</v>
      </c>
      <c r="C14" s="14" t="s">
        <v>22</v>
      </c>
      <c r="D14" s="15">
        <v>58.810915000000001</v>
      </c>
      <c r="E14" s="13">
        <v>7.6793300000000002</v>
      </c>
      <c r="F14" s="13">
        <v>7.64541</v>
      </c>
      <c r="G14" s="13">
        <v>11.962028</v>
      </c>
    </row>
    <row r="15" spans="1:7">
      <c r="A15" s="6" t="s">
        <v>8</v>
      </c>
      <c r="B15" s="14" t="s">
        <v>22</v>
      </c>
      <c r="C15" s="14" t="s">
        <v>22</v>
      </c>
      <c r="D15" s="15">
        <v>40.356048999999999</v>
      </c>
      <c r="E15" s="13">
        <v>4.1359170000000001</v>
      </c>
      <c r="F15" s="13">
        <v>4.196326</v>
      </c>
      <c r="G15" s="13">
        <v>4.3093250000000003</v>
      </c>
    </row>
  </sheetData>
  <phoneticPr fontId="7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Manchester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 Fellows</dc:creator>
  <cp:lastModifiedBy>Donal Fellows</cp:lastModifiedBy>
  <dcterms:created xsi:type="dcterms:W3CDTF">2013-09-19T23:43:55Z</dcterms:created>
  <dcterms:modified xsi:type="dcterms:W3CDTF">2013-09-22T11:51:32Z</dcterms:modified>
</cp:coreProperties>
</file>